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320" windowHeight="9735" tabRatio="500"/>
  </bookViews>
  <sheets>
    <sheet name="Sheet1" sheetId="1" r:id="rId1"/>
  </sheets>
  <definedNames>
    <definedName name="_xlnm.Print_Area" localSheetId="0">Sheet1!$B$1:$E$71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1" l="1"/>
  <c r="D65" i="1"/>
  <c r="D69" i="1"/>
</calcChain>
</file>

<file path=xl/sharedStrings.xml><?xml version="1.0" encoding="utf-8"?>
<sst xmlns="http://schemas.openxmlformats.org/spreadsheetml/2006/main" count="74" uniqueCount="73">
  <si>
    <t>list done by priority of needs</t>
  </si>
  <si>
    <t>items</t>
  </si>
  <si>
    <t>comments</t>
  </si>
  <si>
    <t>quote</t>
  </si>
  <si>
    <t>kitchen</t>
  </si>
  <si>
    <t>actual kitchen old/non functional</t>
  </si>
  <si>
    <t>design done and reviewed with SW</t>
  </si>
  <si>
    <t>will need a new wall partition in new design</t>
  </si>
  <si>
    <t xml:space="preserve">will need to redo floor at same time </t>
  </si>
  <si>
    <t>floor in small meeting room /main room</t>
  </si>
  <si>
    <t>200  sqm strong new tiles fllor</t>
  </si>
  <si>
    <t>spots system needs moving for better use</t>
  </si>
  <si>
    <t>stage lights to be reset and repaired</t>
  </si>
  <si>
    <t>kitchen equipment/material</t>
  </si>
  <si>
    <t>one large fridge and a small freezer</t>
  </si>
  <si>
    <t>freezer and fridge to be separetd units</t>
  </si>
  <si>
    <t>one new microwave</t>
  </si>
  <si>
    <t>we have a mix match of 5 different sets</t>
  </si>
  <si>
    <t xml:space="preserve">curtains / cosmetic decoration </t>
  </si>
  <si>
    <t>curtains in main room looks old and unattractive</t>
  </si>
  <si>
    <t>old curtains with fadeed colour (needs 14)</t>
  </si>
  <si>
    <t>need to be fired resistant</t>
  </si>
  <si>
    <t>volunteers works planned</t>
  </si>
  <si>
    <t>boiler</t>
  </si>
  <si>
    <t>a must to be more competitive</t>
  </si>
  <si>
    <t>upgrade website and new resa system</t>
  </si>
  <si>
    <t>new resa system under review</t>
  </si>
  <si>
    <t>install wifi system</t>
  </si>
  <si>
    <t>system now needed by group as Photo group</t>
  </si>
  <si>
    <t>will need phone line to be installed</t>
  </si>
  <si>
    <t>re surfacing of car park</t>
  </si>
  <si>
    <t>car park need small repair and general re surfacing</t>
  </si>
  <si>
    <t>upgarde /replace sanitory facilities</t>
  </si>
  <si>
    <t>repalce toilets and sinks</t>
  </si>
  <si>
    <t>simple wood light doors for separation</t>
  </si>
  <si>
    <t>need 5</t>
  </si>
  <si>
    <t>roof cleaning and repair</t>
  </si>
  <si>
    <t>roof needs moss cleaning and repair+gutters</t>
  </si>
  <si>
    <t>will need analyse of a tyle for asbestos check</t>
  </si>
  <si>
    <t>tile analyse fir asbestos</t>
  </si>
  <si>
    <t>meeting material</t>
  </si>
  <si>
    <t>flip chart/presentation boards</t>
  </si>
  <si>
    <t>need upgarde material to be competitive</t>
  </si>
  <si>
    <t>general items not considered</t>
  </si>
  <si>
    <t>miscellaneous/contingency</t>
  </si>
  <si>
    <t>dustbins storage</t>
  </si>
  <si>
    <t>new lockable proper storage</t>
  </si>
  <si>
    <t>painting/ cleaning and reapiring inside hall</t>
  </si>
  <si>
    <t>to be paid by VH</t>
  </si>
  <si>
    <t xml:space="preserve">total </t>
  </si>
  <si>
    <t>cleaning facades/gutters/pipes</t>
  </si>
  <si>
    <t>take out old kitchen and fit new one</t>
  </si>
  <si>
    <t>electrical system old and in need of full freview</t>
  </si>
  <si>
    <t>electrical repair and upgrading</t>
  </si>
  <si>
    <t>today dustbins are just outside</t>
  </si>
  <si>
    <t>painting and reapir front stage</t>
  </si>
  <si>
    <t>material/paint needed</t>
  </si>
  <si>
    <t>stage curtains</t>
  </si>
  <si>
    <t>new curtains to be installed</t>
  </si>
  <si>
    <t>need to relaunch theater activities</t>
  </si>
  <si>
    <t>new boiler to be considered (new and fitting)</t>
  </si>
  <si>
    <t>actual one very old and on its last leg</t>
  </si>
  <si>
    <t>replace separation doors (theater needs)</t>
  </si>
  <si>
    <t>Financing</t>
  </si>
  <si>
    <t>PC contributions</t>
  </si>
  <si>
    <t>SODC grant</t>
  </si>
  <si>
    <t>Fund raising events + charity donation</t>
  </si>
  <si>
    <t>Renovation/Improvement financial plan for Village Hall -</t>
  </si>
  <si>
    <t>Whitchurch on Thames</t>
  </si>
  <si>
    <t>new information boards</t>
  </si>
  <si>
    <t>need official company to do + certificat</t>
  </si>
  <si>
    <t>100 sqm new strong tiles floor</t>
  </si>
  <si>
    <t>new cuttlery &amp; crockery&amp;glasses for 100 guests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</si>
</sst>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i/>
      <sz val="16"/>
      <color theme="1"/>
      <name val="Calibri"/>
      <scheme val="minor"/>
    </font>
    <font>
      <b/>
      <sz val="18"/>
      <color rgb="FFFF0000"/>
      <name val="Calibri"/>
      <scheme val="minor"/>
    </font>
    <font>
      <b/>
      <sz val="14"/>
      <color theme="1"/>
      <name val="Calibri"/>
      <scheme val="minor"/>
    </font>
    <font>
      <u/>
      <sz val="18"/>
      <color theme="1"/>
      <name val="Avenir Medium"/>
    </font>
    <font>
      <sz val="12"/>
      <color theme="1"/>
      <name val="Avenir Medium"/>
    </font>
    <font>
      <sz val="20"/>
      <color theme="1"/>
      <name val="Avenir Medium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165" fontId="0" fillId="0" borderId="1" xfId="1" applyNumberFormat="1" applyFont="1" applyBorder="1"/>
    <xf numFmtId="165" fontId="0" fillId="0" borderId="0" xfId="1" applyNumberFormat="1" applyFont="1" applyBorder="1"/>
    <xf numFmtId="165" fontId="0" fillId="0" borderId="2" xfId="1" applyNumberFormat="1" applyFont="1" applyBorder="1"/>
    <xf numFmtId="165" fontId="4" fillId="0" borderId="1" xfId="1" applyNumberFormat="1" applyFont="1" applyBorder="1"/>
    <xf numFmtId="165" fontId="4" fillId="0" borderId="2" xfId="1" applyNumberFormat="1" applyFont="1" applyBorder="1"/>
    <xf numFmtId="165" fontId="4" fillId="0" borderId="0" xfId="1" applyNumberFormat="1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0" fontId="4" fillId="0" borderId="5" xfId="0" applyFont="1" applyBorder="1"/>
    <xf numFmtId="0" fontId="2" fillId="0" borderId="3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165" fontId="7" fillId="0" borderId="1" xfId="1" applyNumberFormat="1" applyFont="1" applyBorder="1"/>
    <xf numFmtId="165" fontId="7" fillId="0" borderId="0" xfId="1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2" xfId="0" applyFont="1" applyBorder="1"/>
    <xf numFmtId="0" fontId="4" fillId="0" borderId="10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9" xfId="0" applyFont="1" applyBorder="1"/>
    <xf numFmtId="0" fontId="4" fillId="0" borderId="15" xfId="0" applyFont="1" applyBorder="1"/>
    <xf numFmtId="0" fontId="5" fillId="0" borderId="9" xfId="0" applyFont="1" applyBorder="1"/>
    <xf numFmtId="0" fontId="0" fillId="0" borderId="15" xfId="0" applyBorder="1"/>
    <xf numFmtId="0" fontId="6" fillId="0" borderId="9" xfId="0" applyFont="1" applyBorder="1"/>
    <xf numFmtId="0" fontId="7" fillId="0" borderId="12" xfId="0" applyFont="1" applyBorder="1"/>
    <xf numFmtId="0" fontId="0" fillId="0" borderId="16" xfId="0" applyBorder="1"/>
    <xf numFmtId="0" fontId="2" fillId="0" borderId="17" xfId="0" applyFont="1" applyBorder="1"/>
    <xf numFmtId="165" fontId="0" fillId="0" borderId="18" xfId="1" applyNumberFormat="1" applyFont="1" applyBorder="1"/>
    <xf numFmtId="0" fontId="0" fillId="0" borderId="19" xfId="0" applyBorder="1"/>
    <xf numFmtId="0" fontId="0" fillId="0" borderId="0" xfId="0" applyNumberFormat="1" applyAlignment="1">
      <alignment horizontal="left" vertical="center"/>
    </xf>
    <xf numFmtId="17" fontId="9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70"/>
  <sheetViews>
    <sheetView tabSelected="1" workbookViewId="0">
      <selection activeCell="E4" sqref="E4"/>
    </sheetView>
  </sheetViews>
  <sheetFormatPr defaultColWidth="11" defaultRowHeight="15.75"/>
  <cols>
    <col min="2" max="2" width="37.875" customWidth="1"/>
    <col min="3" max="3" width="42.5" customWidth="1"/>
    <col min="4" max="4" width="14.125" customWidth="1"/>
    <col min="5" max="5" width="37.875" customWidth="1"/>
  </cols>
  <sheetData>
    <row r="2" spans="2:5" ht="23.25">
      <c r="B2" s="44"/>
      <c r="C2" s="16" t="s">
        <v>67</v>
      </c>
      <c r="D2" s="17"/>
      <c r="E2" s="17"/>
    </row>
    <row r="3" spans="2:5" ht="25.5">
      <c r="C3" s="18" t="s">
        <v>68</v>
      </c>
      <c r="D3" s="45">
        <v>43344</v>
      </c>
      <c r="E3" s="17"/>
    </row>
    <row r="4" spans="2:5" ht="25.5">
      <c r="C4" s="18"/>
      <c r="D4" s="17"/>
      <c r="E4" s="17"/>
    </row>
    <row r="5" spans="2:5" ht="21">
      <c r="B5" s="1" t="s">
        <v>0</v>
      </c>
    </row>
    <row r="6" spans="2:5" ht="16.5" thickBot="1"/>
    <row r="7" spans="2:5" ht="21">
      <c r="B7" s="21" t="s">
        <v>1</v>
      </c>
      <c r="C7" s="22" t="s">
        <v>2</v>
      </c>
      <c r="D7" s="22" t="s">
        <v>3</v>
      </c>
      <c r="E7" s="23" t="s">
        <v>2</v>
      </c>
    </row>
    <row r="8" spans="2:5">
      <c r="B8" s="24"/>
      <c r="C8" s="10"/>
      <c r="D8" s="2"/>
      <c r="E8" s="25"/>
    </row>
    <row r="9" spans="2:5">
      <c r="B9" s="24" t="s">
        <v>36</v>
      </c>
      <c r="C9" s="10" t="s">
        <v>37</v>
      </c>
      <c r="D9" s="5">
        <v>1200</v>
      </c>
      <c r="E9" s="26" t="s">
        <v>38</v>
      </c>
    </row>
    <row r="10" spans="2:5">
      <c r="B10" s="24"/>
      <c r="C10" s="10" t="s">
        <v>39</v>
      </c>
      <c r="D10" s="5">
        <v>350</v>
      </c>
      <c r="E10" s="26"/>
    </row>
    <row r="11" spans="2:5">
      <c r="B11" s="24"/>
      <c r="C11" s="10" t="s">
        <v>50</v>
      </c>
      <c r="D11" s="5">
        <v>200</v>
      </c>
      <c r="E11" s="26"/>
    </row>
    <row r="12" spans="2:5">
      <c r="B12" s="24"/>
      <c r="C12" s="10"/>
      <c r="D12" s="5"/>
      <c r="E12" s="26"/>
    </row>
    <row r="13" spans="2:5">
      <c r="B13" s="27" t="s">
        <v>4</v>
      </c>
      <c r="C13" s="11" t="s">
        <v>5</v>
      </c>
      <c r="D13" s="4">
        <v>7780</v>
      </c>
      <c r="E13" s="25" t="s">
        <v>6</v>
      </c>
    </row>
    <row r="14" spans="2:5">
      <c r="B14" s="24"/>
      <c r="C14" s="10"/>
      <c r="D14" s="5">
        <v>800</v>
      </c>
      <c r="E14" s="26" t="s">
        <v>51</v>
      </c>
    </row>
    <row r="15" spans="2:5">
      <c r="B15" s="24"/>
      <c r="C15" s="10" t="s">
        <v>7</v>
      </c>
      <c r="D15" s="5">
        <v>1500</v>
      </c>
      <c r="E15" s="26"/>
    </row>
    <row r="16" spans="2:5">
      <c r="B16" s="24"/>
      <c r="C16" s="10"/>
      <c r="D16" s="5"/>
      <c r="E16" s="26"/>
    </row>
    <row r="17" spans="2:5">
      <c r="B17" s="24"/>
      <c r="C17" s="10" t="s">
        <v>8</v>
      </c>
      <c r="D17" s="5">
        <v>2500</v>
      </c>
      <c r="E17" s="26" t="s">
        <v>71</v>
      </c>
    </row>
    <row r="18" spans="2:5">
      <c r="B18" s="28"/>
      <c r="C18" s="12"/>
      <c r="D18" s="6"/>
      <c r="E18" s="29"/>
    </row>
    <row r="19" spans="2:5">
      <c r="B19" s="24" t="s">
        <v>13</v>
      </c>
      <c r="C19" s="10" t="s">
        <v>14</v>
      </c>
      <c r="D19" s="5">
        <v>1000</v>
      </c>
      <c r="E19" s="26" t="s">
        <v>15</v>
      </c>
    </row>
    <row r="20" spans="2:5">
      <c r="B20" s="24"/>
      <c r="C20" s="10" t="s">
        <v>16</v>
      </c>
      <c r="D20" s="5">
        <v>500</v>
      </c>
      <c r="E20" s="26"/>
    </row>
    <row r="21" spans="2:5">
      <c r="B21" s="24"/>
      <c r="C21" s="10" t="s">
        <v>72</v>
      </c>
      <c r="D21" s="5">
        <v>3500</v>
      </c>
      <c r="E21" s="26" t="s">
        <v>17</v>
      </c>
    </row>
    <row r="22" spans="2:5">
      <c r="B22" s="24"/>
      <c r="C22" s="10"/>
      <c r="D22" s="5"/>
      <c r="E22" s="26"/>
    </row>
    <row r="23" spans="2:5">
      <c r="B23" s="27" t="s">
        <v>9</v>
      </c>
      <c r="C23" s="11"/>
      <c r="D23" s="4">
        <v>3500</v>
      </c>
      <c r="E23" s="25" t="s">
        <v>10</v>
      </c>
    </row>
    <row r="24" spans="2:5">
      <c r="B24" s="28"/>
      <c r="C24" s="12"/>
      <c r="D24" s="6"/>
      <c r="E24" s="29"/>
    </row>
    <row r="25" spans="2:5">
      <c r="B25" s="24" t="s">
        <v>53</v>
      </c>
      <c r="C25" s="10" t="s">
        <v>52</v>
      </c>
      <c r="D25" s="5">
        <v>3500</v>
      </c>
      <c r="E25" s="26" t="s">
        <v>70</v>
      </c>
    </row>
    <row r="26" spans="2:5">
      <c r="B26" s="24"/>
      <c r="C26" s="10" t="s">
        <v>11</v>
      </c>
      <c r="D26" s="5"/>
      <c r="E26" s="26"/>
    </row>
    <row r="27" spans="2:5">
      <c r="B27" s="24"/>
      <c r="C27" s="10" t="s">
        <v>12</v>
      </c>
      <c r="D27" s="5"/>
      <c r="E27" s="26"/>
    </row>
    <row r="28" spans="2:5">
      <c r="B28" s="24"/>
      <c r="C28" s="10"/>
      <c r="D28" s="5"/>
      <c r="E28" s="26"/>
    </row>
    <row r="29" spans="2:5">
      <c r="B29" s="27" t="s">
        <v>57</v>
      </c>
      <c r="C29" s="11" t="s">
        <v>58</v>
      </c>
      <c r="D29" s="4">
        <v>5000</v>
      </c>
      <c r="E29" s="25" t="s">
        <v>59</v>
      </c>
    </row>
    <row r="30" spans="2:5">
      <c r="B30" s="28"/>
      <c r="C30" s="12"/>
      <c r="D30" s="6"/>
      <c r="E30" s="29"/>
    </row>
    <row r="31" spans="2:5">
      <c r="B31" s="24" t="s">
        <v>45</v>
      </c>
      <c r="C31" s="10" t="s">
        <v>54</v>
      </c>
      <c r="D31" s="5">
        <v>450</v>
      </c>
      <c r="E31" s="26" t="s">
        <v>46</v>
      </c>
    </row>
    <row r="32" spans="2:5">
      <c r="B32" s="24"/>
      <c r="C32" s="10"/>
      <c r="D32" s="5"/>
      <c r="E32" s="26"/>
    </row>
    <row r="33" spans="2:5">
      <c r="B33" s="27" t="s">
        <v>18</v>
      </c>
      <c r="C33" s="11" t="s">
        <v>19</v>
      </c>
      <c r="D33" s="4">
        <v>1500</v>
      </c>
      <c r="E33" s="25" t="s">
        <v>20</v>
      </c>
    </row>
    <row r="34" spans="2:5">
      <c r="B34" s="24"/>
      <c r="C34" s="10"/>
      <c r="D34" s="5"/>
      <c r="E34" s="26" t="s">
        <v>21</v>
      </c>
    </row>
    <row r="35" spans="2:5">
      <c r="B35" s="28"/>
      <c r="C35" s="12"/>
      <c r="D35" s="6"/>
      <c r="E35" s="29"/>
    </row>
    <row r="36" spans="2:5">
      <c r="B36" s="24" t="s">
        <v>25</v>
      </c>
      <c r="C36" s="10" t="s">
        <v>24</v>
      </c>
      <c r="D36" s="5">
        <v>450</v>
      </c>
      <c r="E36" s="26" t="s">
        <v>26</v>
      </c>
    </row>
    <row r="37" spans="2:5">
      <c r="B37" s="24"/>
      <c r="C37" s="10"/>
      <c r="D37" s="5"/>
      <c r="E37" s="26"/>
    </row>
    <row r="38" spans="2:5">
      <c r="B38" s="27" t="s">
        <v>27</v>
      </c>
      <c r="C38" s="11" t="s">
        <v>28</v>
      </c>
      <c r="D38" s="4">
        <v>800</v>
      </c>
      <c r="E38" s="25" t="s">
        <v>29</v>
      </c>
    </row>
    <row r="39" spans="2:5">
      <c r="B39" s="28"/>
      <c r="C39" s="12"/>
      <c r="D39" s="6"/>
      <c r="E39" s="29"/>
    </row>
    <row r="40" spans="2:5">
      <c r="B40" s="24" t="s">
        <v>23</v>
      </c>
      <c r="C40" s="10" t="s">
        <v>60</v>
      </c>
      <c r="D40" s="5">
        <v>1650</v>
      </c>
      <c r="E40" s="26" t="s">
        <v>61</v>
      </c>
    </row>
    <row r="41" spans="2:5">
      <c r="B41" s="24"/>
      <c r="C41" s="10"/>
      <c r="D41" s="5"/>
      <c r="E41" s="26"/>
    </row>
    <row r="42" spans="2:5">
      <c r="B42" s="27" t="s">
        <v>30</v>
      </c>
      <c r="C42" s="11" t="s">
        <v>31</v>
      </c>
      <c r="D42" s="4">
        <v>4000</v>
      </c>
      <c r="E42" s="25"/>
    </row>
    <row r="43" spans="2:5">
      <c r="B43" s="28"/>
      <c r="C43" s="12"/>
      <c r="D43" s="6"/>
      <c r="E43" s="29"/>
    </row>
    <row r="44" spans="2:5">
      <c r="B44" s="24" t="s">
        <v>32</v>
      </c>
      <c r="C44" s="10" t="s">
        <v>33</v>
      </c>
      <c r="D44" s="5">
        <v>1000</v>
      </c>
      <c r="E44" s="26"/>
    </row>
    <row r="45" spans="2:5">
      <c r="B45" s="24"/>
      <c r="C45" s="10"/>
      <c r="D45" s="5"/>
      <c r="E45" s="26"/>
    </row>
    <row r="46" spans="2:5">
      <c r="B46" s="27" t="s">
        <v>62</v>
      </c>
      <c r="C46" s="11" t="s">
        <v>34</v>
      </c>
      <c r="D46" s="4">
        <v>500</v>
      </c>
      <c r="E46" s="25" t="s">
        <v>35</v>
      </c>
    </row>
    <row r="47" spans="2:5">
      <c r="B47" s="28"/>
      <c r="C47" s="12"/>
      <c r="D47" s="6"/>
      <c r="E47" s="29"/>
    </row>
    <row r="48" spans="2:5">
      <c r="B48" s="24" t="s">
        <v>40</v>
      </c>
      <c r="C48" s="10" t="s">
        <v>41</v>
      </c>
      <c r="D48" s="5">
        <v>1500</v>
      </c>
      <c r="E48" s="26" t="s">
        <v>42</v>
      </c>
    </row>
    <row r="49" spans="2:5">
      <c r="B49" s="24"/>
      <c r="C49" s="10"/>
      <c r="D49" s="5"/>
      <c r="E49" s="26"/>
    </row>
    <row r="50" spans="2:5">
      <c r="B50" s="27" t="s">
        <v>44</v>
      </c>
      <c r="C50" s="11" t="s">
        <v>43</v>
      </c>
      <c r="D50" s="4">
        <v>1000</v>
      </c>
      <c r="E50" s="25"/>
    </row>
    <row r="51" spans="2:5">
      <c r="B51" s="28"/>
      <c r="C51" s="12" t="s">
        <v>69</v>
      </c>
      <c r="D51" s="6"/>
      <c r="E51" s="29"/>
    </row>
    <row r="52" spans="2:5">
      <c r="B52" s="24"/>
      <c r="C52" s="10"/>
      <c r="D52" s="5"/>
      <c r="E52" s="26"/>
    </row>
    <row r="53" spans="2:5" ht="21">
      <c r="B53" s="30" t="s">
        <v>49</v>
      </c>
      <c r="C53" s="13"/>
      <c r="D53" s="7">
        <f>SUM(D9:D51)</f>
        <v>44180</v>
      </c>
      <c r="E53" s="31"/>
    </row>
    <row r="54" spans="2:5" ht="21">
      <c r="B54" s="32"/>
      <c r="C54" s="14"/>
      <c r="D54" s="8"/>
      <c r="E54" s="33"/>
    </row>
    <row r="55" spans="2:5" ht="21">
      <c r="B55" s="34"/>
      <c r="C55" s="3"/>
      <c r="D55" s="9"/>
      <c r="E55" s="35"/>
    </row>
    <row r="56" spans="2:5" ht="21">
      <c r="B56" s="34"/>
      <c r="C56" s="3"/>
      <c r="D56" s="9"/>
      <c r="E56" s="35"/>
    </row>
    <row r="57" spans="2:5" ht="21">
      <c r="B57" s="36" t="s">
        <v>22</v>
      </c>
      <c r="C57" s="2"/>
      <c r="D57" s="5"/>
      <c r="E57" s="37"/>
    </row>
    <row r="58" spans="2:5">
      <c r="B58" s="24"/>
      <c r="C58" s="2"/>
      <c r="D58" s="5"/>
      <c r="E58" s="37"/>
    </row>
    <row r="59" spans="2:5">
      <c r="B59" s="27" t="s">
        <v>47</v>
      </c>
      <c r="C59" s="11" t="s">
        <v>56</v>
      </c>
      <c r="D59" s="4">
        <v>500</v>
      </c>
      <c r="E59" s="25" t="s">
        <v>48</v>
      </c>
    </row>
    <row r="60" spans="2:5">
      <c r="B60" s="24" t="s">
        <v>55</v>
      </c>
      <c r="C60" s="10"/>
      <c r="D60" s="5"/>
      <c r="E60" s="26"/>
    </row>
    <row r="61" spans="2:5">
      <c r="B61" s="28"/>
      <c r="C61" s="12"/>
      <c r="D61" s="6"/>
      <c r="E61" s="29"/>
    </row>
    <row r="62" spans="2:5">
      <c r="B62" s="24"/>
      <c r="C62" s="2"/>
      <c r="D62" s="5"/>
      <c r="E62" s="37"/>
    </row>
    <row r="63" spans="2:5" ht="23.25">
      <c r="B63" s="38" t="s">
        <v>63</v>
      </c>
      <c r="C63" s="2"/>
      <c r="D63" s="5"/>
      <c r="E63" s="37"/>
    </row>
    <row r="64" spans="2:5">
      <c r="B64" s="24"/>
      <c r="C64" s="2"/>
      <c r="D64" s="5"/>
      <c r="E64" s="37"/>
    </row>
    <row r="65" spans="2:5" ht="21">
      <c r="B65" s="39"/>
      <c r="C65" s="13" t="s">
        <v>65</v>
      </c>
      <c r="D65" s="19">
        <f>+(D53/2)</f>
        <v>22090</v>
      </c>
      <c r="E65" s="25"/>
    </row>
    <row r="66" spans="2:5" ht="18.75">
      <c r="B66" s="24"/>
      <c r="C66" s="10"/>
      <c r="D66" s="20"/>
      <c r="E66" s="26"/>
    </row>
    <row r="67" spans="2:5" ht="18.75">
      <c r="B67" s="24"/>
      <c r="C67" s="15" t="s">
        <v>64</v>
      </c>
      <c r="D67" s="20">
        <v>2000</v>
      </c>
      <c r="E67" s="26"/>
    </row>
    <row r="68" spans="2:5" ht="18.75">
      <c r="B68" s="24"/>
      <c r="C68" s="15"/>
      <c r="D68" s="20"/>
      <c r="E68" s="26"/>
    </row>
    <row r="69" spans="2:5" ht="18.75">
      <c r="B69" s="24"/>
      <c r="C69" s="15" t="s">
        <v>66</v>
      </c>
      <c r="D69" s="20">
        <f>+(D53-D65-D67)</f>
        <v>20090</v>
      </c>
      <c r="E69" s="26"/>
    </row>
    <row r="70" spans="2:5" ht="16.5" thickBot="1">
      <c r="B70" s="40"/>
      <c r="C70" s="41"/>
      <c r="D70" s="42"/>
      <c r="E70" s="43"/>
    </row>
  </sheetData>
  <phoneticPr fontId="11" type="noConversion"/>
  <pageMargins left="0.75000000000000011" right="0.75000000000000011" top="1" bottom="1" header="0.5" footer="0.5"/>
  <pageSetup paperSize="9" scale="59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worldwide hotel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grosfort</dc:creator>
  <cp:lastModifiedBy>Hilary Jensen</cp:lastModifiedBy>
  <cp:lastPrinted>2018-09-14T16:28:16Z</cp:lastPrinted>
  <dcterms:created xsi:type="dcterms:W3CDTF">2018-09-14T14:23:53Z</dcterms:created>
  <dcterms:modified xsi:type="dcterms:W3CDTF">2018-09-25T11:36:03Z</dcterms:modified>
</cp:coreProperties>
</file>